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hub-my.sharepoint.com/personal/christophe_ragoussi_transdev_fr/Documents/Bureau/Mise au point 2/"/>
    </mc:Choice>
  </mc:AlternateContent>
  <xr:revisionPtr revIDLastSave="0" documentId="13_ncr:1_{A2682DB9-CFB0-411C-800D-1B63F5057DC1}" xr6:coauthVersionLast="47" xr6:coauthVersionMax="47" xr10:uidLastSave="{00000000-0000-0000-0000-000000000000}"/>
  <bookViews>
    <workbookView xWindow="19995" yWindow="-16320" windowWidth="29040" windowHeight="15840" xr2:uid="{29051285-2967-4FFC-8315-CC4D9496E59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F5" i="1"/>
  <c r="F11" i="1"/>
  <c r="F27" i="1"/>
  <c r="G11" i="1"/>
  <c r="F31" i="1"/>
  <c r="G27" i="1"/>
  <c r="G31" i="1"/>
  <c r="G5" i="1"/>
</calcChain>
</file>

<file path=xl/sharedStrings.xml><?xml version="1.0" encoding="utf-8"?>
<sst xmlns="http://schemas.openxmlformats.org/spreadsheetml/2006/main" count="37" uniqueCount="37">
  <si>
    <t>Service</t>
  </si>
  <si>
    <t>Lieu</t>
  </si>
  <si>
    <t>Date d'acquisition</t>
  </si>
  <si>
    <t>Fournisseur</t>
  </si>
  <si>
    <t>Descriptif</t>
  </si>
  <si>
    <t>Nombre</t>
  </si>
  <si>
    <t>Aménagement des salles serveurs</t>
  </si>
  <si>
    <t>TOTAL</t>
  </si>
  <si>
    <t>Equipements atelier</t>
  </si>
  <si>
    <t>Camion nacelle</t>
  </si>
  <si>
    <t>Jeux de 6 colonnes (Henin)</t>
  </si>
  <si>
    <t>Nacelle (Houdain</t>
  </si>
  <si>
    <t>Divers équipement ateliers (renouvellement)</t>
  </si>
  <si>
    <t>Montant estimé</t>
  </si>
  <si>
    <t>Camions de dépannage</t>
  </si>
  <si>
    <t>Infrastructures</t>
  </si>
  <si>
    <t>Renouvellement du socle de virtualisation</t>
  </si>
  <si>
    <t>Renouvellement de l'infrastructure cœur de réseau</t>
  </si>
  <si>
    <t>Renouvellement des switchs d'accès</t>
  </si>
  <si>
    <t>Renouvellement des PDU</t>
  </si>
  <si>
    <t>Renouvellement des bornes wifi à bord des véhicules</t>
  </si>
  <si>
    <t>Renouvellement des routeurs wifi des véhicules</t>
  </si>
  <si>
    <t>Renouvellement des routeurs wifi des stations 4G</t>
  </si>
  <si>
    <t>Renouvellement des bornes wifi en station et des antennes</t>
  </si>
  <si>
    <t>Postes de travail bureautique</t>
  </si>
  <si>
    <t>Postes de travail industriels</t>
  </si>
  <si>
    <t>DAC</t>
  </si>
  <si>
    <t>Renouvellement bornes conducteur connecté</t>
  </si>
  <si>
    <t>Centre d'appel</t>
  </si>
  <si>
    <t>Vélo</t>
  </si>
  <si>
    <t>Services vélos</t>
  </si>
  <si>
    <t>Véhicule utilitaire Vélo</t>
  </si>
  <si>
    <t>Batteries VAE</t>
  </si>
  <si>
    <t>SIV</t>
  </si>
  <si>
    <t>Site internet</t>
  </si>
  <si>
    <t>Relai premium</t>
  </si>
  <si>
    <t>Annexe 2.3 - Inventaire B des biens mis à disposition du Délégataire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</si>
</sst>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[$€-1]_-;\-* #,##0.00\ [$€-1]_-;_-* &quot;-&quot;??\ [$€-1]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9"/>
      <color indexed="62"/>
      <name val="Arial"/>
      <family val="2"/>
    </font>
    <font>
      <b/>
      <sz val="9"/>
      <color indexed="62"/>
      <name val="Arial"/>
      <family val="2"/>
    </font>
    <font>
      <b/>
      <sz val="9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1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3" borderId="5" applyNumberFormat="0" applyAlignment="0" applyProtection="0"/>
    <xf numFmtId="0" fontId="14" fillId="23" borderId="5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2" fillId="24" borderId="7" applyNumberFormat="0" applyFont="0" applyAlignment="0" applyProtection="0"/>
    <xf numFmtId="0" fontId="16" fillId="10" borderId="5" applyNumberFormat="0" applyAlignment="0" applyProtection="0"/>
    <xf numFmtId="0" fontId="16" fillId="10" borderId="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 applyFill="0" applyBorder="0"/>
    <xf numFmtId="0" fontId="2" fillId="0" borderId="0" applyFill="0" applyBorder="0"/>
    <xf numFmtId="0" fontId="2" fillId="0" borderId="0" applyFill="0" applyBorder="0"/>
    <xf numFmtId="0" fontId="2" fillId="0" borderId="0" applyFill="0" applyBorder="0"/>
    <xf numFmtId="0" fontId="2" fillId="0" borderId="0" applyFill="0" applyBorder="0"/>
    <xf numFmtId="0" fontId="2" fillId="0" borderId="0"/>
    <xf numFmtId="0" fontId="11" fillId="0" borderId="0"/>
    <xf numFmtId="0" fontId="2" fillId="0" borderId="0" applyFill="0" applyBorder="0"/>
    <xf numFmtId="0" fontId="2" fillId="0" borderId="0" applyFill="0" applyBorder="0"/>
    <xf numFmtId="0" fontId="2" fillId="0" borderId="0" applyFill="0" applyBorder="0"/>
    <xf numFmtId="0" fontId="2" fillId="0" borderId="0" applyFill="0" applyBorder="0"/>
    <xf numFmtId="0" fontId="2" fillId="0" borderId="0" applyFill="0" applyBorder="0"/>
    <xf numFmtId="0" fontId="2" fillId="0" borderId="0"/>
    <xf numFmtId="0" fontId="2" fillId="0" borderId="0" applyFill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Fill="0" applyBorder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23" borderId="8" applyNumberFormat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26" borderId="13" applyNumberFormat="0" applyAlignment="0" applyProtection="0"/>
    <xf numFmtId="0" fontId="27" fillId="26" borderId="13" applyNumberFormat="0" applyAlignment="0" applyProtection="0"/>
  </cellStyleXfs>
  <cellXfs count="35">
    <xf numFmtId="0" fontId="0" fillId="0" borderId="0" xfId="0"/>
    <xf numFmtId="0" fontId="0" fillId="0" borderId="0" xfId="0"/>
    <xf numFmtId="0" fontId="3" fillId="2" borderId="0" xfId="1" applyFont="1" applyFill="1" applyAlignment="1">
      <alignment vertical="center"/>
    </xf>
    <xf numFmtId="0" fontId="2" fillId="2" borderId="0" xfId="1" applyFill="1"/>
    <xf numFmtId="0" fontId="4" fillId="3" borderId="1" xfId="1" applyFont="1" applyFill="1" applyBorder="1" applyAlignment="1">
      <alignment horizontal="center" vertical="center" wrapText="1"/>
    </xf>
    <xf numFmtId="3" fontId="6" fillId="0" borderId="2" xfId="1" applyNumberFormat="1" applyFont="1" applyBorder="1"/>
    <xf numFmtId="14" fontId="7" fillId="0" borderId="2" xfId="1" applyNumberFormat="1" applyFont="1" applyBorder="1"/>
    <xf numFmtId="10" fontId="7" fillId="0" borderId="2" xfId="2" applyNumberFormat="1" applyFont="1" applyBorder="1"/>
    <xf numFmtId="0" fontId="8" fillId="0" borderId="4" xfId="1" applyFont="1" applyFill="1" applyBorder="1" applyAlignment="1">
      <alignment horizontal="left" wrapText="1"/>
    </xf>
    <xf numFmtId="3" fontId="6" fillId="4" borderId="2" xfId="1" applyNumberFormat="1" applyFont="1" applyFill="1" applyBorder="1"/>
    <xf numFmtId="14" fontId="7" fillId="4" borderId="2" xfId="1" applyNumberFormat="1" applyFont="1" applyFill="1" applyBorder="1"/>
    <xf numFmtId="0" fontId="10" fillId="3" borderId="2" xfId="1" applyFont="1" applyFill="1" applyBorder="1" applyAlignment="1">
      <alignment wrapText="1"/>
    </xf>
    <xf numFmtId="10" fontId="7" fillId="0" borderId="14" xfId="2" applyNumberFormat="1" applyFont="1" applyBorder="1"/>
    <xf numFmtId="10" fontId="7" fillId="4" borderId="14" xfId="2" applyNumberFormat="1" applyFont="1" applyFill="1" applyBorder="1"/>
    <xf numFmtId="3" fontId="6" fillId="0" borderId="1" xfId="1" applyNumberFormat="1" applyFont="1" applyBorder="1"/>
    <xf numFmtId="0" fontId="9" fillId="0" borderId="0" xfId="1" applyFont="1" applyFill="1" applyBorder="1" applyAlignment="1">
      <alignment wrapText="1"/>
    </xf>
    <xf numFmtId="0" fontId="5" fillId="0" borderId="14" xfId="1" applyFont="1" applyBorder="1" applyAlignment="1">
      <alignment wrapText="1"/>
    </xf>
    <xf numFmtId="0" fontId="6" fillId="0" borderId="14" xfId="1" applyFont="1" applyFill="1" applyBorder="1" applyAlignment="1">
      <alignment wrapText="1"/>
    </xf>
    <xf numFmtId="0" fontId="5" fillId="4" borderId="14" xfId="1" applyFont="1" applyFill="1" applyBorder="1" applyAlignment="1">
      <alignment wrapText="1"/>
    </xf>
    <xf numFmtId="0" fontId="8" fillId="0" borderId="2" xfId="1" applyFont="1" applyFill="1" applyBorder="1" applyAlignment="1">
      <alignment wrapText="1"/>
    </xf>
    <xf numFmtId="0" fontId="7" fillId="0" borderId="15" xfId="1" applyFont="1" applyBorder="1"/>
    <xf numFmtId="0" fontId="7" fillId="4" borderId="15" xfId="1" applyFont="1" applyFill="1" applyBorder="1"/>
    <xf numFmtId="14" fontId="7" fillId="0" borderId="1" xfId="1" applyNumberFormat="1" applyFont="1" applyBorder="1"/>
    <xf numFmtId="14" fontId="9" fillId="0" borderId="2" xfId="1" applyNumberFormat="1" applyFont="1" applyFill="1" applyBorder="1" applyAlignment="1">
      <alignment wrapText="1"/>
    </xf>
    <xf numFmtId="3" fontId="28" fillId="0" borderId="2" xfId="1" applyNumberFormat="1" applyFont="1" applyBorder="1" applyAlignment="1">
      <alignment horizontal="center" vertical="center"/>
    </xf>
    <xf numFmtId="3" fontId="28" fillId="4" borderId="2" xfId="1" applyNumberFormat="1" applyFont="1" applyFill="1" applyBorder="1" applyAlignment="1">
      <alignment horizontal="center" vertical="center"/>
    </xf>
    <xf numFmtId="3" fontId="28" fillId="0" borderId="14" xfId="1" applyNumberFormat="1" applyFont="1" applyBorder="1" applyAlignment="1">
      <alignment horizontal="center" vertical="center"/>
    </xf>
    <xf numFmtId="3" fontId="9" fillId="0" borderId="4" xfId="1" applyNumberFormat="1" applyFont="1" applyFill="1" applyBorder="1" applyAlignment="1">
      <alignment horizontal="center" vertical="center" wrapText="1"/>
    </xf>
    <xf numFmtId="3" fontId="10" fillId="3" borderId="2" xfId="1" applyNumberFormat="1" applyFont="1" applyFill="1" applyBorder="1" applyAlignment="1">
      <alignment horizontal="center" wrapText="1"/>
    </xf>
    <xf numFmtId="0" fontId="2" fillId="0" borderId="14" xfId="1" applyBorder="1"/>
    <xf numFmtId="0" fontId="8" fillId="0" borderId="0" xfId="1" applyFont="1" applyFill="1" applyBorder="1" applyAlignment="1">
      <alignment wrapText="1"/>
    </xf>
    <xf numFmtId="14" fontId="9" fillId="0" borderId="0" xfId="1" applyNumberFormat="1" applyFont="1" applyFill="1" applyBorder="1" applyAlignment="1">
      <alignment wrapText="1"/>
    </xf>
    <xf numFmtId="0" fontId="2" fillId="27" borderId="4" xfId="1" applyFill="1" applyBorder="1" applyAlignment="1">
      <alignment horizontal="center"/>
    </xf>
    <xf numFmtId="0" fontId="2" fillId="27" borderId="3" xfId="1" applyFill="1" applyBorder="1" applyAlignment="1">
      <alignment horizontal="center"/>
    </xf>
    <xf numFmtId="0" fontId="2" fillId="27" borderId="16" xfId="1" applyFill="1" applyBorder="1" applyAlignment="1">
      <alignment horizontal="center"/>
    </xf>
  </cellXfs>
  <cellStyles count="271">
    <cellStyle name="20 % - Accent1 2" xfId="3" xr:uid="{429A2439-4732-4AAB-BBFE-821B983C57D0}"/>
    <cellStyle name="20 % - Accent1 3" xfId="4" xr:uid="{F3610367-DACE-4451-8AC6-764A87DD2F9D}"/>
    <cellStyle name="20 % - Accent2 2" xfId="5" xr:uid="{E5A25CA9-DB24-42D5-9453-D0B7A736150D}"/>
    <cellStyle name="20 % - Accent2 3" xfId="6" xr:uid="{F43D6827-3762-4F4B-86E6-BB6425ACFC5C}"/>
    <cellStyle name="20 % - Accent3 2" xfId="7" xr:uid="{2C4BE763-2B89-4E89-86D6-E7CD3B25D41F}"/>
    <cellStyle name="20 % - Accent3 3" xfId="8" xr:uid="{AABC28CC-30B7-42F3-AA97-5F1B15AC0292}"/>
    <cellStyle name="20 % - Accent4 2" xfId="9" xr:uid="{6B2DEC0C-0E8A-40A8-8E67-518877FC25D8}"/>
    <cellStyle name="20 % - Accent4 3" xfId="10" xr:uid="{D5783A5E-971C-4FE5-B63C-EABB6E5F94EB}"/>
    <cellStyle name="20 % - Accent5 2" xfId="11" xr:uid="{EEAD20F9-D62C-481A-967D-DB02088CE151}"/>
    <cellStyle name="20 % - Accent5 3" xfId="12" xr:uid="{D8E61784-F063-4C9C-9D77-777C8A5788A7}"/>
    <cellStyle name="20 % - Accent6 2" xfId="13" xr:uid="{DEB47D40-0F99-4AD3-ADBE-F8CB1B244FF7}"/>
    <cellStyle name="20 % - Accent6 3" xfId="14" xr:uid="{311E6EA9-C232-4799-935F-CFBFAFEC549D}"/>
    <cellStyle name="40 % - Accent1 2" xfId="15" xr:uid="{744DD8E3-F054-4393-8926-C2145226E126}"/>
    <cellStyle name="40 % - Accent1 3" xfId="16" xr:uid="{A8724D61-5E24-43C1-8E9C-86FF7AF781F9}"/>
    <cellStyle name="40 % - Accent2 2" xfId="17" xr:uid="{6516FA7E-B831-4153-8A68-D42E3956840F}"/>
    <cellStyle name="40 % - Accent2 3" xfId="18" xr:uid="{6B846FDA-5F1E-4C33-B98C-803E57FA33CE}"/>
    <cellStyle name="40 % - Accent3 2" xfId="19" xr:uid="{308ABFAC-72FB-4B78-A56C-AFC6A66B706D}"/>
    <cellStyle name="40 % - Accent3 3" xfId="20" xr:uid="{1F365BAC-158A-4286-9DD3-A013F41DF94A}"/>
    <cellStyle name="40 % - Accent4 2" xfId="21" xr:uid="{9C6F0FDB-3F0F-4BB7-B6B1-7779FDF87DBE}"/>
    <cellStyle name="40 % - Accent4 3" xfId="22" xr:uid="{4A4C6EA0-BDF3-4CD3-A291-7837E7B3739A}"/>
    <cellStyle name="40 % - Accent5 2" xfId="23" xr:uid="{62BE4B6D-1C67-45C3-A3D2-B2B66E4E1FD1}"/>
    <cellStyle name="40 % - Accent5 3" xfId="24" xr:uid="{AEEB2BBB-D1BD-412B-934D-1A21D8162D8E}"/>
    <cellStyle name="40 % - Accent6 2" xfId="25" xr:uid="{21FA91B6-75E0-4605-8AC6-C1573CFAD765}"/>
    <cellStyle name="40 % - Accent6 3" xfId="26" xr:uid="{5CD48B08-9EFD-4A68-B7F1-78C3A8F36937}"/>
    <cellStyle name="60 % - Accent1 2" xfId="27" xr:uid="{2DEB2600-1F32-484D-96C8-C3140D359D4A}"/>
    <cellStyle name="60 % - Accent1 3" xfId="28" xr:uid="{66BA6ED1-EC5A-4AF9-8A3A-53632780D3F0}"/>
    <cellStyle name="60 % - Accent2 2" xfId="29" xr:uid="{F8826EDC-7AD7-4D23-9B9F-468036F5D5E0}"/>
    <cellStyle name="60 % - Accent2 3" xfId="30" xr:uid="{21634DF0-F489-4764-B9D1-96B7CFF916B0}"/>
    <cellStyle name="60 % - Accent3 2" xfId="31" xr:uid="{62CECB00-9B56-44CD-B4C3-CF7891165700}"/>
    <cellStyle name="60 % - Accent3 3" xfId="32" xr:uid="{992EA171-A3CA-4EE7-9795-55486202CA74}"/>
    <cellStyle name="60 % - Accent4 2" xfId="33" xr:uid="{A3DA7716-0209-40DE-AF22-8468A370DEC1}"/>
    <cellStyle name="60 % - Accent4 3" xfId="34" xr:uid="{9C507988-457E-4961-A7EC-C5D7998AA04C}"/>
    <cellStyle name="60 % - Accent5 2" xfId="35" xr:uid="{DC934A1E-20E9-439A-BFA2-D828A00D8DFB}"/>
    <cellStyle name="60 % - Accent5 3" xfId="36" xr:uid="{B1810A5B-541E-46A6-8D0F-8B1BC2AC2BEF}"/>
    <cellStyle name="60 % - Accent6 2" xfId="37" xr:uid="{4A04C154-04BF-4BC1-951D-0BEF72ADF9AE}"/>
    <cellStyle name="60 % - Accent6 3" xfId="38" xr:uid="{E9ABC1D9-67B3-4172-9120-B2EB008A4E81}"/>
    <cellStyle name="Accent1 2" xfId="39" xr:uid="{8DDD6591-9F44-4ABC-992B-FF1013CB7903}"/>
    <cellStyle name="Accent1 3" xfId="40" xr:uid="{FC519C1B-C2AA-4DCD-8F14-61F42C1EFE71}"/>
    <cellStyle name="Accent2 2" xfId="41" xr:uid="{3FE9E4AD-1A45-44C5-B36C-223D95A34B12}"/>
    <cellStyle name="Accent2 3" xfId="42" xr:uid="{8C4D4A10-A931-4115-A9F0-4FE8E0CC20D6}"/>
    <cellStyle name="Accent3 2" xfId="43" xr:uid="{EEF3B6B8-E2FF-4349-9E2F-1EDCC2E085B3}"/>
    <cellStyle name="Accent3 3" xfId="44" xr:uid="{EED95FF3-46DB-46B2-AD55-F0E2D3B3AA43}"/>
    <cellStyle name="Accent4 2" xfId="45" xr:uid="{BD6B30BF-C9BC-4C90-B4C6-8E8CEC05F7AC}"/>
    <cellStyle name="Accent4 3" xfId="46" xr:uid="{2CFEC841-FF45-4232-A433-EE0E43FCA585}"/>
    <cellStyle name="Accent5 2" xfId="47" xr:uid="{5C36F055-E85F-4124-BB11-EA93B2A6D18C}"/>
    <cellStyle name="Accent5 3" xfId="48" xr:uid="{B9C05CF4-AD95-4E46-8C01-E1643C3F1D55}"/>
    <cellStyle name="Accent6 2" xfId="49" xr:uid="{BB13EEE4-23D3-4B5F-BFBC-EB95A8672184}"/>
    <cellStyle name="Accent6 3" xfId="50" xr:uid="{3A8191E9-5908-4C0E-A4BD-3EFF1547D3AE}"/>
    <cellStyle name="Avertissement 2" xfId="51" xr:uid="{04EC6D8D-4343-4088-9065-AE3FAEAB2F20}"/>
    <cellStyle name="Avertissement 3" xfId="52" xr:uid="{C393378A-E995-4F8A-9A71-25CB0507DB03}"/>
    <cellStyle name="Calcul 2" xfId="53" xr:uid="{2B817F5D-B78F-4274-A02B-CC08BAD5A395}"/>
    <cellStyle name="Calcul 3" xfId="54" xr:uid="{E10ED442-4105-498E-9E64-1700F517C2D3}"/>
    <cellStyle name="Cellule liée 2" xfId="55" xr:uid="{0B972EAD-5DFE-47C7-8096-86F529AB4F58}"/>
    <cellStyle name="Cellule liée 3" xfId="56" xr:uid="{F6235503-9CA4-4BA8-A48E-89BD08F38E79}"/>
    <cellStyle name="Commentaire 2" xfId="57" xr:uid="{813167F0-5040-4486-BF0A-038CC11C6DD4}"/>
    <cellStyle name="Commentaire 3" xfId="58" xr:uid="{C57732E5-5854-42A4-B8A3-2D48A84663F2}"/>
    <cellStyle name="Commentaire 4" xfId="59" xr:uid="{0E109E20-5E4B-4285-B64E-73FFFACA0AD1}"/>
    <cellStyle name="Commentaire 4 10" xfId="60" xr:uid="{D10D140F-26E5-4FC6-86E9-A227552C2EFD}"/>
    <cellStyle name="Commentaire 4 11" xfId="61" xr:uid="{EC51892C-BAD0-4639-9132-DFDDCE957149}"/>
    <cellStyle name="Commentaire 4 12" xfId="62" xr:uid="{F55AF5EC-B6CF-473D-9EAB-78B6F9C2C0E7}"/>
    <cellStyle name="Commentaire 4 13" xfId="63" xr:uid="{8BC58BB3-1FF6-4530-AECA-1DA7D5A1D720}"/>
    <cellStyle name="Commentaire 4 14" xfId="64" xr:uid="{D25B94F3-0A8C-4667-9026-528B7E67D14A}"/>
    <cellStyle name="Commentaire 4 2" xfId="65" xr:uid="{C5F64553-4715-4929-8707-1854938926DD}"/>
    <cellStyle name="Commentaire 4 3" xfId="66" xr:uid="{7F9C4008-BEA1-45E0-B95A-41E3C8133E4D}"/>
    <cellStyle name="Commentaire 4 4" xfId="67" xr:uid="{9D921A9E-6424-4FA7-83BA-970754BD0B03}"/>
    <cellStyle name="Commentaire 4 5" xfId="68" xr:uid="{691F43D3-02FD-4F98-A8CB-8CE66077400A}"/>
    <cellStyle name="Commentaire 4 6" xfId="69" xr:uid="{F7D11C8C-DA17-47BB-AC78-B26F261999AD}"/>
    <cellStyle name="Commentaire 4 7" xfId="70" xr:uid="{B271BADC-5A75-4BD0-A234-CD61FC406811}"/>
    <cellStyle name="Commentaire 4 8" xfId="71" xr:uid="{E78BD146-1852-4421-BE58-7FC0F3A257A2}"/>
    <cellStyle name="Commentaire 4 9" xfId="72" xr:uid="{AFC26D11-5252-4682-9F53-9ED3D45F50FC}"/>
    <cellStyle name="Commentaire 5" xfId="73" xr:uid="{511EF37A-AA72-46A7-B2CB-1FC9D07B11AB}"/>
    <cellStyle name="Commentaire 6" xfId="74" xr:uid="{B305DDF7-C136-4F23-AF81-9A35435AD48A}"/>
    <cellStyle name="Entrée 2" xfId="75" xr:uid="{ADF0FB03-EFCE-4DF5-8D0A-0C3CE203937C}"/>
    <cellStyle name="Entrée 3" xfId="76" xr:uid="{B531E33E-B8BC-48E3-8F8A-4E525EDF94D3}"/>
    <cellStyle name="Euro" xfId="77" xr:uid="{92D5BF1C-C626-457D-85BF-93B6FCD5C066}"/>
    <cellStyle name="Euro 10" xfId="78" xr:uid="{CB0CFB37-B16F-4C87-8181-D338BB19AABA}"/>
    <cellStyle name="Euro 10 2" xfId="79" xr:uid="{1E99857E-1FC2-41B4-BB58-D7C4E10B9FF8}"/>
    <cellStyle name="Euro 11" xfId="80" xr:uid="{2398EA90-DD16-490C-AAF4-36F7A0EEE268}"/>
    <cellStyle name="Euro 11 2" xfId="81" xr:uid="{1F795129-47B2-41C3-8E68-68D198BA938E}"/>
    <cellStyle name="Euro 12" xfId="82" xr:uid="{C3314827-3032-4CA1-8539-98013E4C56B5}"/>
    <cellStyle name="Euro 12 2" xfId="83" xr:uid="{83B0DA26-BB46-4369-A38F-75998FC20D55}"/>
    <cellStyle name="Euro 13" xfId="84" xr:uid="{75215DE9-0D03-4D68-9C83-F7F12DE470F6}"/>
    <cellStyle name="Euro 13 2" xfId="85" xr:uid="{9FA28B1A-71F7-4D86-857F-6B26E96A22D6}"/>
    <cellStyle name="Euro 14" xfId="86" xr:uid="{315801CC-ADE3-43E8-9045-6145C4C8FB9A}"/>
    <cellStyle name="Euro 14 2" xfId="87" xr:uid="{350C535C-9AE0-48C3-ACF9-3D90556F40A5}"/>
    <cellStyle name="Euro 15" xfId="88" xr:uid="{D8FAFCC6-9393-4D7F-BEDD-7CB1E6334FCB}"/>
    <cellStyle name="Euro 15 2" xfId="89" xr:uid="{0ABE9F3E-E896-4724-9DD9-B90D21E87B1E}"/>
    <cellStyle name="Euro 16" xfId="90" xr:uid="{FEF34CE3-A72B-4EC1-838F-344F2D524C9E}"/>
    <cellStyle name="Euro 16 2" xfId="91" xr:uid="{307FEB39-4392-4ECE-9F69-2B04DA161747}"/>
    <cellStyle name="Euro 17" xfId="92" xr:uid="{3073E26C-3BFC-41B3-BECC-C8CDC3F54696}"/>
    <cellStyle name="Euro 17 2" xfId="93" xr:uid="{5CB743D6-C4AB-4745-AF58-CB2FC8EEB3CD}"/>
    <cellStyle name="Euro 18" xfId="94" xr:uid="{9F795694-DA83-4018-AC2F-53798D64DDB2}"/>
    <cellStyle name="Euro 18 2" xfId="95" xr:uid="{A2A7CC52-B46C-467E-B5AC-20012EE11B91}"/>
    <cellStyle name="Euro 19" xfId="96" xr:uid="{B755F8DF-898D-4BEE-AE5E-D4FFCFC72CD6}"/>
    <cellStyle name="Euro 19 2" xfId="97" xr:uid="{F0430644-A49C-4829-9500-4B63659209BB}"/>
    <cellStyle name="Euro 2" xfId="98" xr:uid="{1C4482DE-D9BD-41DB-AEAF-C2D012B7EC0A}"/>
    <cellStyle name="Euro 2 2" xfId="99" xr:uid="{A409AD80-3B78-4461-8A02-4657C5E658CA}"/>
    <cellStyle name="Euro 20" xfId="100" xr:uid="{B50300E9-1815-4EF4-9546-191B12575CA1}"/>
    <cellStyle name="Euro 20 2" xfId="101" xr:uid="{C5D4B47F-6EF6-45DA-9C68-7227BD755B16}"/>
    <cellStyle name="Euro 21" xfId="102" xr:uid="{312A3E8C-F571-4000-9E9D-2AEE593F2452}"/>
    <cellStyle name="Euro 21 2" xfId="103" xr:uid="{B591AC9E-C605-40BE-BE0E-DE554B57F3BD}"/>
    <cellStyle name="Euro 22" xfId="104" xr:uid="{AD128F79-B9EF-46DD-8C5E-945830035AE1}"/>
    <cellStyle name="Euro 22 2" xfId="105" xr:uid="{130593B4-B4E9-4AD0-A9FE-70677B56DC1A}"/>
    <cellStyle name="Euro 23" xfId="106" xr:uid="{059DDAF4-19F1-4E57-A08A-25CF6F6ABEA3}"/>
    <cellStyle name="Euro 23 2" xfId="107" xr:uid="{CA051700-8C22-4A96-BC9E-68B7E04BB828}"/>
    <cellStyle name="Euro 24" xfId="108" xr:uid="{A347289B-EC05-4839-A661-CD2CAE50BFB8}"/>
    <cellStyle name="Euro 24 2" xfId="109" xr:uid="{A5BFE543-7156-46F6-83FF-4A048D1FA643}"/>
    <cellStyle name="Euro 25" xfId="110" xr:uid="{45A874DC-13DD-41AC-8E19-8F4A05E7A63B}"/>
    <cellStyle name="Euro 25 2" xfId="111" xr:uid="{8EB1D32B-32B7-46F5-A7DD-9600BC678043}"/>
    <cellStyle name="Euro 26" xfId="112" xr:uid="{CE6E2BD4-2681-46EB-B984-751DF9C6D20B}"/>
    <cellStyle name="Euro 26 2" xfId="113" xr:uid="{B832FCDC-65A6-4D21-A94E-C50EB5AC327A}"/>
    <cellStyle name="Euro 27" xfId="114" xr:uid="{8ABE2EA7-0960-42C4-84CF-7B4D7A492230}"/>
    <cellStyle name="Euro 28" xfId="115" xr:uid="{8ED4D242-504A-4264-94D6-CB7AC8985E19}"/>
    <cellStyle name="Euro 29" xfId="116" xr:uid="{67D10B37-44B4-43BE-8191-405D6A12C52F}"/>
    <cellStyle name="Euro 3" xfId="117" xr:uid="{A6ADD766-0598-48B6-952E-53193E3B8160}"/>
    <cellStyle name="Euro 3 2" xfId="118" xr:uid="{F49A3C08-E3FF-4392-8856-EE451EF07752}"/>
    <cellStyle name="Euro 30" xfId="119" xr:uid="{E1D03E16-3B3C-41C3-95D9-C3A9738F44BE}"/>
    <cellStyle name="Euro 31" xfId="120" xr:uid="{CAEC1DA9-A783-401D-AF01-EC2615F2DCB9}"/>
    <cellStyle name="Euro 32" xfId="121" xr:uid="{947C973C-D6A6-4D63-8970-DBA5666EB12E}"/>
    <cellStyle name="Euro 33" xfId="122" xr:uid="{3430F0E3-15C7-41C4-8CDC-6D3D306F4DCD}"/>
    <cellStyle name="Euro 34" xfId="123" xr:uid="{A365F3A5-33FF-4911-A174-B1273A1E2E0F}"/>
    <cellStyle name="Euro 35" xfId="124" xr:uid="{A36655BC-2E10-4207-AF53-6C3C50C18E9F}"/>
    <cellStyle name="Euro 36" xfId="125" xr:uid="{D59F1A84-DB2B-443E-9400-10DF3FB27DB5}"/>
    <cellStyle name="Euro 37" xfId="126" xr:uid="{019F6537-8E76-4D59-825F-3DB016B52072}"/>
    <cellStyle name="Euro 38" xfId="127" xr:uid="{04DAD61A-FC94-4AB4-8D30-9BEE279E244F}"/>
    <cellStyle name="Euro 39" xfId="128" xr:uid="{EE208E6A-812C-46C7-A32B-5F6CAA31F4CA}"/>
    <cellStyle name="Euro 4" xfId="129" xr:uid="{D6EDE0BC-BA33-41DE-95CC-C854CEA3F2A8}"/>
    <cellStyle name="Euro 4 2" xfId="130" xr:uid="{93E68603-2E0B-4A83-B007-D1FC5EDC306D}"/>
    <cellStyle name="Euro 40" xfId="131" xr:uid="{45D76ADA-3CE0-4149-8404-DEF75C2CCCF8}"/>
    <cellStyle name="Euro 41" xfId="132" xr:uid="{89E34B61-BA2B-4A97-A2CE-D477A87A34F5}"/>
    <cellStyle name="Euro 42" xfId="133" xr:uid="{F43E3FE7-E890-4954-8E55-1ED5C3A825D3}"/>
    <cellStyle name="Euro 43" xfId="134" xr:uid="{C93FE47D-2B54-4B54-BA6E-04F855C170EE}"/>
    <cellStyle name="Euro 44" xfId="135" xr:uid="{4143C8AF-5AE4-4EB4-A6D0-6B9E38045BF7}"/>
    <cellStyle name="Euro 45" xfId="136" xr:uid="{A645D0C8-F50C-4294-B619-6D6A7FD47D31}"/>
    <cellStyle name="Euro 46" xfId="137" xr:uid="{A7D5053F-4087-40AE-9927-130D1BA42DF5}"/>
    <cellStyle name="Euro 47" xfId="138" xr:uid="{E7C6420F-AE5C-44F8-85EA-8CD63E99B50D}"/>
    <cellStyle name="Euro 48" xfId="139" xr:uid="{E3C89B54-8226-443F-8166-F30235820FD4}"/>
    <cellStyle name="Euro 49" xfId="140" xr:uid="{403E960A-DB3D-473E-AB06-A98A22F4DD69}"/>
    <cellStyle name="Euro 5" xfId="141" xr:uid="{AD3459CB-C848-4432-8A51-EB6326BF905B}"/>
    <cellStyle name="Euro 5 2" xfId="142" xr:uid="{1A2C67C4-B5F9-45FD-A967-4E07535CDA46}"/>
    <cellStyle name="Euro 50" xfId="143" xr:uid="{CA2CFB62-54A5-4D81-BB79-A66B1ACC0FFB}"/>
    <cellStyle name="Euro 51" xfId="144" xr:uid="{88A20099-E293-4279-8158-B6BE5B66B136}"/>
    <cellStyle name="Euro 52" xfId="145" xr:uid="{3CAE98AB-520E-41F1-81CD-93B87A4AE272}"/>
    <cellStyle name="Euro 53" xfId="146" xr:uid="{C26CFA95-59D6-49D9-8A4A-8315F53235FC}"/>
    <cellStyle name="Euro 54" xfId="147" xr:uid="{76A6E7AF-431A-4EEC-8720-E8E82425E466}"/>
    <cellStyle name="Euro 55" xfId="148" xr:uid="{A6DB74A6-7629-45DD-9CBB-46BE3BB037D4}"/>
    <cellStyle name="Euro 56" xfId="149" xr:uid="{85F3E1FC-39F8-459D-9DA2-3A2258AEC1E3}"/>
    <cellStyle name="Euro 57" xfId="150" xr:uid="{6645FDAD-4E68-4371-B3E1-FDB7973658DE}"/>
    <cellStyle name="Euro 58" xfId="151" xr:uid="{FCD470D8-5F0F-414E-A5CC-40696EBA4972}"/>
    <cellStyle name="Euro 59" xfId="152" xr:uid="{A777DFA6-C285-47C5-8153-2414488A44BD}"/>
    <cellStyle name="Euro 6" xfId="153" xr:uid="{F397E269-51F5-4850-8012-CFC9BF8B9586}"/>
    <cellStyle name="Euro 6 2" xfId="154" xr:uid="{4EBDA482-55F4-4EAE-9F53-79ECC5A87B86}"/>
    <cellStyle name="Euro 60" xfId="155" xr:uid="{78A36D45-79B8-4AEA-9613-850FEECBB18B}"/>
    <cellStyle name="Euro 61" xfId="156" xr:uid="{75802082-9EEB-48FA-A5C9-9A3B991DDB17}"/>
    <cellStyle name="Euro 62" xfId="157" xr:uid="{43351D72-28BC-4B82-B2FB-1DA04D2D1FC7}"/>
    <cellStyle name="Euro 63" xfId="158" xr:uid="{B65A396E-539B-49FD-B12A-7559C7C2B5D9}"/>
    <cellStyle name="Euro 64" xfId="159" xr:uid="{734DDEEB-8045-473E-B937-E304D097FF06}"/>
    <cellStyle name="Euro 7" xfId="160" xr:uid="{A0447754-BC9A-4CEC-8683-7CC5EAFA69BE}"/>
    <cellStyle name="Euro 7 2" xfId="161" xr:uid="{49EA879A-7E21-46BE-ABD0-659A31BD25CF}"/>
    <cellStyle name="Euro 8" xfId="162" xr:uid="{F227E162-38A5-4F07-8ED9-7F0DA457AF4B}"/>
    <cellStyle name="Euro 8 2" xfId="163" xr:uid="{C6D53466-9721-465A-A8EB-C31DE06FA8B6}"/>
    <cellStyle name="Euro 9" xfId="164" xr:uid="{3B3169E9-F5A6-45A9-9351-409916EC360D}"/>
    <cellStyle name="Euro 9 2" xfId="165" xr:uid="{3933191A-1FCE-4B57-A007-3AC7EA6A6B60}"/>
    <cellStyle name="Insatisfaisant 2" xfId="166" xr:uid="{582533E8-8E74-4295-8C15-E6A7C2FB8EA8}"/>
    <cellStyle name="Insatisfaisant 3" xfId="167" xr:uid="{1526533D-F08B-4424-BF80-DF18F9913AD3}"/>
    <cellStyle name="Milliers 2" xfId="168" xr:uid="{DCE659C2-AA94-48BC-A603-353A2DCD0A46}"/>
    <cellStyle name="Milliers 2 2" xfId="169" xr:uid="{8E6D4969-77B7-4E9F-9B9D-AE6E202AA428}"/>
    <cellStyle name="Milliers 2 2 2" xfId="170" xr:uid="{BB24C8E2-1259-42C1-B289-F7E8E50E8C6B}"/>
    <cellStyle name="Milliers 2 3" xfId="171" xr:uid="{F4893857-AB6E-417E-BF11-FD4AF765A817}"/>
    <cellStyle name="Milliers 48" xfId="172" xr:uid="{0395B7A4-EB99-4280-8E68-D16A9B5842DD}"/>
    <cellStyle name="Milliers 48 2" xfId="173" xr:uid="{13984DBF-1C2F-4D11-BACC-3F4767B531C6}"/>
    <cellStyle name="Milliers 49" xfId="174" xr:uid="{5FCEDB35-30A2-41FF-8746-B94C1E6FF64E}"/>
    <cellStyle name="Milliers 49 2" xfId="175" xr:uid="{0FC6F9B7-1D9E-42E1-8B96-F6B0B4702244}"/>
    <cellStyle name="Milliers 50" xfId="176" xr:uid="{63A37A7D-5045-4B78-B8BA-B44338D9509A}"/>
    <cellStyle name="Milliers 50 2" xfId="177" xr:uid="{5D95A5DA-13AB-42E1-A655-6C0E29390900}"/>
    <cellStyle name="Milliers 59" xfId="178" xr:uid="{5B76455C-0473-4874-8095-D7D22C296F2D}"/>
    <cellStyle name="Neutre 2" xfId="179" xr:uid="{E0F8CEDB-23EC-4478-83FA-E668957C6E0A}"/>
    <cellStyle name="Neutre 3" xfId="180" xr:uid="{AF81A023-BAB7-4D00-87FB-1732755C5C8D}"/>
    <cellStyle name="Normal" xfId="0" builtinId="0"/>
    <cellStyle name="Normal 10 2" xfId="181" xr:uid="{525A3214-4201-4F47-88E0-65DC12C49B1F}"/>
    <cellStyle name="Normal 11 2" xfId="182" xr:uid="{44949C30-FCB4-4DA4-AF42-0F5AF79671B9}"/>
    <cellStyle name="Normal 12" xfId="183" xr:uid="{38FD6FE7-C60D-4ABA-B01C-0773F4D6CAEA}"/>
    <cellStyle name="Normal 14 2" xfId="184" xr:uid="{73B8E147-13A5-4AA9-9C5E-B4D613C605ED}"/>
    <cellStyle name="Normal 15 2" xfId="185" xr:uid="{E8F5AD2B-39EA-4177-B110-77957E051177}"/>
    <cellStyle name="Normal 16 2" xfId="186" xr:uid="{816EC661-0225-4AD9-A9B6-A59E13D8757A}"/>
    <cellStyle name="Normal 2" xfId="1" xr:uid="{22917993-0402-4A43-974A-5BE2008A4322}"/>
    <cellStyle name="Normal 2 2" xfId="187" xr:uid="{A87E5CBA-E502-4EAA-82E5-A3216B370749}"/>
    <cellStyle name="Normal 2 3" xfId="188" xr:uid="{30101FE4-E9B0-4504-882E-233E8D6C007E}"/>
    <cellStyle name="Normal 2 4" xfId="189" xr:uid="{E9DB37F9-C28F-4264-ADE6-36004AD453DE}"/>
    <cellStyle name="Normal 25" xfId="190" xr:uid="{4BADA0B1-3A62-40EF-871D-B480A55033C0}"/>
    <cellStyle name="Normal 26" xfId="191" xr:uid="{32958394-C02E-43ED-9547-D3DB52EC4FAC}"/>
    <cellStyle name="Normal 27" xfId="192" xr:uid="{6C96C3FA-DD7E-41F6-A18A-AB844A727AB0}"/>
    <cellStyle name="Normal 28" xfId="193" xr:uid="{C4F92089-A36B-4133-AB96-E5AF93BC2751}"/>
    <cellStyle name="Normal 29" xfId="194" xr:uid="{5DEFE1E5-B497-4DC1-A33D-FF5F407C1CC1}"/>
    <cellStyle name="Normal 3" xfId="195" xr:uid="{B8D9AAE1-D206-45A5-AACD-ECFDD71A2191}"/>
    <cellStyle name="Normal 3 2" xfId="196" xr:uid="{25B7B1A7-3861-43E5-97C5-9B0D74BBB3EE}"/>
    <cellStyle name="Normal 30" xfId="197" xr:uid="{E302F32D-C3EC-40A2-ABD2-C094EA965C93}"/>
    <cellStyle name="Normal 31" xfId="198" xr:uid="{3ACADBEF-1E65-48FA-82ED-FECC2F5FA2CB}"/>
    <cellStyle name="Normal 32" xfId="199" xr:uid="{69A71563-50BD-4450-A80C-DEB3CC6F4298}"/>
    <cellStyle name="Normal 33" xfId="200" xr:uid="{00CA2923-C34D-48A6-B1B6-32926DCFDC9E}"/>
    <cellStyle name="Normal 34" xfId="201" xr:uid="{B313202F-D708-4D36-83A1-E16822094D40}"/>
    <cellStyle name="Normal 4" xfId="202" xr:uid="{FD530E63-E951-48D6-8E3B-6075B522DF26}"/>
    <cellStyle name="Normal 4 2" xfId="203" xr:uid="{CF8630F6-5B10-40F1-82FF-7C13442168C7}"/>
    <cellStyle name="Normal 4 2 2" xfId="204" xr:uid="{2A2B413F-C945-4CDA-BBAA-1A550FF0872E}"/>
    <cellStyle name="Normal 4 3" xfId="205" xr:uid="{B59F102B-1843-4650-BF7B-6B555D984B31}"/>
    <cellStyle name="Normal 5" xfId="206" xr:uid="{28093C0E-E0FC-4F4B-BFC1-E4187C55440F}"/>
    <cellStyle name="Normal 5 2" xfId="207" xr:uid="{3E0698DC-1951-4E0C-9DE3-011F22023B3B}"/>
    <cellStyle name="Normal 5 3" xfId="208" xr:uid="{C70A7B83-F74C-4C5F-8694-F2592D3A4DA9}"/>
    <cellStyle name="Normal 5 4" xfId="209" xr:uid="{16CB4D8C-024B-42BD-91B3-C07834F9CD8A}"/>
    <cellStyle name="Normal 6" xfId="210" xr:uid="{9B2A861D-4524-4D8B-89D9-9242FECAE9C8}"/>
    <cellStyle name="Normal 6 2" xfId="211" xr:uid="{7A874CDF-F074-4213-B454-5C19F0A9B566}"/>
    <cellStyle name="Normal 6 3" xfId="212" xr:uid="{51AB9800-9989-47A7-928A-B2A8BB67C11E}"/>
    <cellStyle name="Normal 7" xfId="213" xr:uid="{3E1B6C54-394C-4BE9-A344-1D2EB0ACE089}"/>
    <cellStyle name="Normal 7 2" xfId="214" xr:uid="{435FFB53-2224-4B26-8C43-A5219708F091}"/>
    <cellStyle name="Normal 8 2" xfId="215" xr:uid="{D80248B9-330A-426C-BD5F-2D849650CF80}"/>
    <cellStyle name="Normal 9" xfId="216" xr:uid="{DF1B8B00-E227-4C9B-A287-6410125EFEBD}"/>
    <cellStyle name="Normal 9 2" xfId="217" xr:uid="{9A1ACD58-89A4-4EEC-BF53-DEDE31E04CD8}"/>
    <cellStyle name="Pourcentage 17 2" xfId="218" xr:uid="{BEF1279F-152D-44EA-AA69-A03DCB3618EE}"/>
    <cellStyle name="Pourcentage 18 2" xfId="219" xr:uid="{D91CE0B9-578D-4877-853F-1B1CA94BFE74}"/>
    <cellStyle name="Pourcentage 19" xfId="220" xr:uid="{0B4B829F-1430-42F2-85BA-923E6366BB26}"/>
    <cellStyle name="Pourcentage 19 2" xfId="221" xr:uid="{BB3960C3-530E-4178-91AA-0A7DA5FA17F1}"/>
    <cellStyle name="Pourcentage 19 3" xfId="222" xr:uid="{B29F15B8-7635-4181-AD5F-33FFFF624909}"/>
    <cellStyle name="Pourcentage 19 4" xfId="223" xr:uid="{1D81FBB8-330E-4F6D-85B5-4742473CB89F}"/>
    <cellStyle name="Pourcentage 2" xfId="2" xr:uid="{85EB3DEB-5E4C-446F-9F67-600CCDA7072A}"/>
    <cellStyle name="Pourcentage 2 2" xfId="224" xr:uid="{1D22C3E1-3FF9-4DA3-9AB7-0E33F78E6C1D}"/>
    <cellStyle name="Pourcentage 2 3" xfId="225" xr:uid="{A7A2C71B-A223-4FEA-9702-BB666A3E09AC}"/>
    <cellStyle name="Pourcentage 2 4" xfId="226" xr:uid="{4F7CE097-DEFE-4558-BA42-18C0AB22A1FC}"/>
    <cellStyle name="Pourcentage 3" xfId="227" xr:uid="{AE32073C-A084-40E6-8065-6BC57FE235FC}"/>
    <cellStyle name="Pourcentage 31 2" xfId="228" xr:uid="{DDAC54B8-85C4-472C-968A-084784160C93}"/>
    <cellStyle name="Pourcentage 32 2" xfId="229" xr:uid="{C7DB592F-7448-4741-8409-3A290896EEE7}"/>
    <cellStyle name="Pourcentage 4" xfId="230" xr:uid="{438061CA-4686-43E6-B7C1-185AF01C7F50}"/>
    <cellStyle name="Pourcentage 40" xfId="231" xr:uid="{A301DE9D-48BF-4914-A294-39619B3B92D6}"/>
    <cellStyle name="Pourcentage 5" xfId="232" xr:uid="{9CB9B272-36BB-4B7F-B524-2E5FD6F3565F}"/>
    <cellStyle name="Pourcentage 5 10" xfId="233" xr:uid="{4762D8B0-F069-4AB6-86E1-B8F1EF7DF9D4}"/>
    <cellStyle name="Pourcentage 5 11" xfId="234" xr:uid="{11A07090-12B6-4311-B11A-615F7294D7F0}"/>
    <cellStyle name="Pourcentage 5 12" xfId="235" xr:uid="{45768E00-A442-4C70-A751-2BD8DFBF119B}"/>
    <cellStyle name="Pourcentage 5 13" xfId="236" xr:uid="{A58F3B0C-6372-4139-9750-67C0AE6B8102}"/>
    <cellStyle name="Pourcentage 5 14" xfId="237" xr:uid="{7E08C842-1FEF-4B8D-93A7-9DC10C9C1846}"/>
    <cellStyle name="Pourcentage 5 14 2" xfId="238" xr:uid="{B0DDE142-5C86-49A8-BF82-831B48BB9396}"/>
    <cellStyle name="Pourcentage 5 2" xfId="239" xr:uid="{EA290F1E-F20B-435D-8D61-11905C847E2D}"/>
    <cellStyle name="Pourcentage 5 3" xfId="240" xr:uid="{FA0D1A8D-E06A-4832-8F2A-2D0C6F1F35F2}"/>
    <cellStyle name="Pourcentage 5 4" xfId="241" xr:uid="{2C0D1E61-9BB9-4B2E-AE8E-68432FD472D7}"/>
    <cellStyle name="Pourcentage 5 5" xfId="242" xr:uid="{2A780BCE-2FC4-4A94-AC52-3E564933CB04}"/>
    <cellStyle name="Pourcentage 5 6" xfId="243" xr:uid="{C2FCDE53-D892-4AE8-87D1-9FB1FF1DD5EE}"/>
    <cellStyle name="Pourcentage 5 7" xfId="244" xr:uid="{1058D455-0A8C-4E03-B4A1-5060360FF019}"/>
    <cellStyle name="Pourcentage 5 8" xfId="245" xr:uid="{0645E415-EDFD-4534-9A41-C00FE02DE858}"/>
    <cellStyle name="Pourcentage 5 9" xfId="246" xr:uid="{E53E53D1-A598-4011-B097-7195D2275EF9}"/>
    <cellStyle name="Pourcentage 6" xfId="247" xr:uid="{D56EE88E-71AF-4830-98FD-E7E64BEFA114}"/>
    <cellStyle name="Pourcentage 67" xfId="248" xr:uid="{9730555A-7314-4484-9AD8-5F56C2D13805}"/>
    <cellStyle name="Pourcentage 68" xfId="249" xr:uid="{143B9C80-5AE0-471E-AC5B-421936494EDC}"/>
    <cellStyle name="Pourcentage 7" xfId="250" xr:uid="{AAAB8533-5C44-47D3-865E-D5770F916C6A}"/>
    <cellStyle name="Satisfaisant 2" xfId="251" xr:uid="{372DAC90-A946-407D-9A31-A95461ED1128}"/>
    <cellStyle name="Satisfaisant 3" xfId="252" xr:uid="{01BDE4AC-F3F6-468A-A7DE-60C7D4B7825E}"/>
    <cellStyle name="Sortie 2" xfId="253" xr:uid="{764EDB1E-9590-41BE-AD88-2B40D2E6BC1F}"/>
    <cellStyle name="Sortie 3" xfId="254" xr:uid="{1222421E-BD40-449F-A89C-C4690D37F8C3}"/>
    <cellStyle name="Texte explicatif 2" xfId="255" xr:uid="{B56A40E2-B9C6-4FA8-9ED0-9F2C188A064A}"/>
    <cellStyle name="Texte explicatif 3" xfId="256" xr:uid="{CB8307DA-AD66-477B-ADC6-0B955F7232B0}"/>
    <cellStyle name="Titre 2" xfId="257" xr:uid="{16418232-3289-446C-8F25-2D015F9A3B9D}"/>
    <cellStyle name="Titre 3" xfId="258" xr:uid="{DFB6C5C0-7097-45E5-B229-2AC0D124B7B2}"/>
    <cellStyle name="Titre 1 2" xfId="259" xr:uid="{0571D178-93F3-4998-9A1D-8F1DBC9639EC}"/>
    <cellStyle name="Titre 1 3" xfId="260" xr:uid="{333F692A-7179-4DDE-A842-BE5139651E44}"/>
    <cellStyle name="Titre 2 2" xfId="261" xr:uid="{D7ADD2C3-404C-4861-9536-617173B039F2}"/>
    <cellStyle name="Titre 2 3" xfId="262" xr:uid="{A7991C92-6AC4-461B-94ED-A67E50BE574D}"/>
    <cellStyle name="Titre 3 2" xfId="263" xr:uid="{8AB1FB2C-4665-4CBD-99AA-4716E7DE54A4}"/>
    <cellStyle name="Titre 3 3" xfId="264" xr:uid="{10CA0095-0565-4FC0-BF4B-0B594F61E5D5}"/>
    <cellStyle name="Titre 4 2" xfId="265" xr:uid="{474CB806-F089-4B0A-8C70-AC16307C73F6}"/>
    <cellStyle name="Titre 4 3" xfId="266" xr:uid="{7FE52485-BA04-4564-8B1F-EB91367D1520}"/>
    <cellStyle name="Total 2" xfId="267" xr:uid="{035CD97E-991F-408E-81AE-B9E175E1A461}"/>
    <cellStyle name="Total 3" xfId="268" xr:uid="{177A1202-7A7F-4BC7-B701-EB376B88231C}"/>
    <cellStyle name="Vérification 2" xfId="269" xr:uid="{A4B0867C-EE65-461C-BB8B-C39DACC06661}"/>
    <cellStyle name="Vérification 3" xfId="270" xr:uid="{A8B090A0-73A8-4AE9-9187-1ADDD6F232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26FB-E271-4898-A604-8840BCA4687E}">
  <dimension ref="A1:G33"/>
  <sheetViews>
    <sheetView tabSelected="1" workbookViewId="0">
      <selection activeCell="F18" sqref="F18"/>
    </sheetView>
  </sheetViews>
  <sheetFormatPr baseColWidth="10" defaultRowHeight="14.5" x14ac:dyDescent="0.35"/>
  <cols>
    <col min="5" max="5" width="46.36328125" bestFit="1" customWidth="1"/>
    <col min="7" max="7" width="10.90625" style="1"/>
  </cols>
  <sheetData>
    <row r="1" spans="1:7" x14ac:dyDescent="0.35">
      <c r="A1" s="2" t="s">
        <v>36</v>
      </c>
      <c r="B1" s="3"/>
      <c r="C1" s="3"/>
      <c r="D1" s="3"/>
      <c r="E1" s="3"/>
      <c r="F1" s="3"/>
      <c r="G1" s="3"/>
    </row>
    <row r="3" spans="1:7" ht="23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13</v>
      </c>
    </row>
    <row r="4" spans="1:7" x14ac:dyDescent="0.35">
      <c r="A4" s="16"/>
      <c r="B4" s="14"/>
      <c r="C4" s="22"/>
      <c r="D4" s="20"/>
      <c r="E4" s="7"/>
      <c r="F4" s="24">
        <v>0</v>
      </c>
      <c r="G4" s="24">
        <v>0</v>
      </c>
    </row>
    <row r="5" spans="1:7" x14ac:dyDescent="0.35">
      <c r="A5" s="32"/>
      <c r="B5" s="33"/>
      <c r="C5" s="33"/>
      <c r="D5" s="34"/>
      <c r="E5" s="8" t="s">
        <v>8</v>
      </c>
      <c r="F5" s="27">
        <f>SUM(F6:F10)</f>
        <v>8</v>
      </c>
      <c r="G5" s="27">
        <f>SUM(G6:G10)</f>
        <v>527251</v>
      </c>
    </row>
    <row r="6" spans="1:7" x14ac:dyDescent="0.35">
      <c r="A6" s="17"/>
      <c r="B6" s="5"/>
      <c r="C6" s="6"/>
      <c r="D6" s="20"/>
      <c r="E6" s="7" t="s">
        <v>9</v>
      </c>
      <c r="F6" s="24">
        <v>1</v>
      </c>
      <c r="G6" s="24">
        <v>35000</v>
      </c>
    </row>
    <row r="7" spans="1:7" s="1" customFormat="1" x14ac:dyDescent="0.35">
      <c r="A7" s="29"/>
      <c r="B7" s="19"/>
      <c r="C7" s="23"/>
      <c r="D7" s="15"/>
      <c r="E7" s="12" t="s">
        <v>10</v>
      </c>
      <c r="F7" s="26">
        <v>1</v>
      </c>
      <c r="G7" s="26">
        <v>32000</v>
      </c>
    </row>
    <row r="8" spans="1:7" s="1" customFormat="1" x14ac:dyDescent="0.35">
      <c r="A8" s="29"/>
      <c r="B8" s="19"/>
      <c r="C8" s="23"/>
      <c r="D8" s="15"/>
      <c r="E8" s="12" t="s">
        <v>11</v>
      </c>
      <c r="F8" s="26">
        <v>1</v>
      </c>
      <c r="G8" s="26">
        <v>128251</v>
      </c>
    </row>
    <row r="9" spans="1:7" s="1" customFormat="1" x14ac:dyDescent="0.35">
      <c r="A9" s="29"/>
      <c r="B9" s="19"/>
      <c r="C9" s="23"/>
      <c r="D9" s="15"/>
      <c r="E9" s="12" t="s">
        <v>12</v>
      </c>
      <c r="F9" s="26">
        <v>1</v>
      </c>
      <c r="G9" s="26">
        <v>180000</v>
      </c>
    </row>
    <row r="10" spans="1:7" s="1" customFormat="1" x14ac:dyDescent="0.35">
      <c r="A10" s="29"/>
      <c r="B10" s="30"/>
      <c r="C10" s="31"/>
      <c r="D10" s="15"/>
      <c r="E10" s="12" t="s">
        <v>14</v>
      </c>
      <c r="F10" s="26">
        <v>4</v>
      </c>
      <c r="G10" s="26">
        <v>152000</v>
      </c>
    </row>
    <row r="11" spans="1:7" x14ac:dyDescent="0.35">
      <c r="A11" s="32"/>
      <c r="B11" s="33"/>
      <c r="C11" s="33"/>
      <c r="D11" s="34"/>
      <c r="E11" s="8" t="s">
        <v>15</v>
      </c>
      <c r="F11" s="27">
        <f>SUM(F12:F26)</f>
        <v>280</v>
      </c>
      <c r="G11" s="27">
        <f>SUM(G12:G26)</f>
        <v>844070</v>
      </c>
    </row>
    <row r="12" spans="1:7" x14ac:dyDescent="0.35">
      <c r="A12" s="29"/>
      <c r="B12" s="19"/>
      <c r="C12" s="23"/>
      <c r="D12" s="15"/>
      <c r="E12" s="12" t="s">
        <v>16</v>
      </c>
      <c r="F12" s="26">
        <v>6</v>
      </c>
      <c r="G12" s="26">
        <v>152000</v>
      </c>
    </row>
    <row r="13" spans="1:7" x14ac:dyDescent="0.35">
      <c r="A13" s="29"/>
      <c r="B13" s="19"/>
      <c r="C13" s="23"/>
      <c r="D13" s="15"/>
      <c r="E13" s="12" t="s">
        <v>6</v>
      </c>
      <c r="F13" s="26">
        <v>1</v>
      </c>
      <c r="G13" s="26">
        <v>20000</v>
      </c>
    </row>
    <row r="14" spans="1:7" x14ac:dyDescent="0.35">
      <c r="A14" s="29"/>
      <c r="B14" s="19"/>
      <c r="C14" s="23"/>
      <c r="D14" s="15"/>
      <c r="E14" s="12" t="s">
        <v>17</v>
      </c>
      <c r="F14" s="26">
        <v>1</v>
      </c>
      <c r="G14" s="26">
        <v>100000</v>
      </c>
    </row>
    <row r="15" spans="1:7" s="1" customFormat="1" x14ac:dyDescent="0.35">
      <c r="A15" s="29"/>
      <c r="B15" s="19"/>
      <c r="C15" s="23"/>
      <c r="D15" s="15"/>
      <c r="E15" s="12" t="s">
        <v>18</v>
      </c>
      <c r="F15" s="26">
        <v>6</v>
      </c>
      <c r="G15" s="26">
        <v>24000</v>
      </c>
    </row>
    <row r="16" spans="1:7" s="1" customFormat="1" x14ac:dyDescent="0.35">
      <c r="A16" s="29"/>
      <c r="B16" s="19"/>
      <c r="C16" s="23"/>
      <c r="D16" s="15"/>
      <c r="E16" s="12" t="s">
        <v>19</v>
      </c>
      <c r="F16" s="26">
        <v>6</v>
      </c>
      <c r="G16" s="26">
        <v>10800</v>
      </c>
    </row>
    <row r="17" spans="1:7" s="1" customFormat="1" x14ac:dyDescent="0.35">
      <c r="A17" s="29"/>
      <c r="B17" s="19"/>
      <c r="C17" s="23"/>
      <c r="D17" s="15"/>
      <c r="E17" s="12" t="s">
        <v>20</v>
      </c>
      <c r="F17" s="26">
        <v>56</v>
      </c>
      <c r="G17" s="26">
        <v>16016</v>
      </c>
    </row>
    <row r="18" spans="1:7" s="1" customFormat="1" x14ac:dyDescent="0.35">
      <c r="A18" s="29"/>
      <c r="B18" s="19"/>
      <c r="C18" s="23"/>
      <c r="D18" s="15"/>
      <c r="E18" s="12" t="s">
        <v>21</v>
      </c>
      <c r="F18" s="26">
        <v>56</v>
      </c>
      <c r="G18" s="26">
        <v>28672</v>
      </c>
    </row>
    <row r="19" spans="1:7" s="1" customFormat="1" x14ac:dyDescent="0.35">
      <c r="A19" s="29"/>
      <c r="B19" s="19"/>
      <c r="C19" s="23"/>
      <c r="D19" s="15"/>
      <c r="E19" s="12" t="s">
        <v>22</v>
      </c>
      <c r="F19" s="26">
        <v>15</v>
      </c>
      <c r="G19" s="26">
        <v>7680</v>
      </c>
    </row>
    <row r="20" spans="1:7" s="1" customFormat="1" x14ac:dyDescent="0.35">
      <c r="A20" s="29"/>
      <c r="B20" s="19"/>
      <c r="C20" s="23"/>
      <c r="D20" s="15"/>
      <c r="E20" s="12" t="s">
        <v>23</v>
      </c>
      <c r="F20" s="26">
        <v>98</v>
      </c>
      <c r="G20" s="26">
        <v>97902</v>
      </c>
    </row>
    <row r="21" spans="1:7" s="1" customFormat="1" x14ac:dyDescent="0.35">
      <c r="A21" s="29"/>
      <c r="B21" s="19"/>
      <c r="C21" s="23"/>
      <c r="D21" s="15"/>
      <c r="E21" s="12" t="s">
        <v>24</v>
      </c>
      <c r="F21" s="26"/>
      <c r="G21" s="26">
        <v>156000</v>
      </c>
    </row>
    <row r="22" spans="1:7" s="1" customFormat="1" x14ac:dyDescent="0.35">
      <c r="A22" s="29"/>
      <c r="B22" s="19"/>
      <c r="C22" s="23"/>
      <c r="D22" s="15"/>
      <c r="E22" s="12" t="s">
        <v>25</v>
      </c>
      <c r="F22" s="26">
        <v>20</v>
      </c>
      <c r="G22" s="26">
        <v>36000</v>
      </c>
    </row>
    <row r="23" spans="1:7" s="1" customFormat="1" x14ac:dyDescent="0.35">
      <c r="A23" s="29"/>
      <c r="B23" s="19"/>
      <c r="C23" s="23"/>
      <c r="D23" s="15"/>
      <c r="E23" s="12" t="s">
        <v>26</v>
      </c>
      <c r="F23" s="26">
        <v>4</v>
      </c>
      <c r="G23" s="26">
        <v>100000</v>
      </c>
    </row>
    <row r="24" spans="1:7" s="1" customFormat="1" x14ac:dyDescent="0.35">
      <c r="A24" s="29"/>
      <c r="B24" s="19"/>
      <c r="C24" s="23"/>
      <c r="D24" s="15"/>
      <c r="E24" s="12" t="s">
        <v>27</v>
      </c>
      <c r="F24" s="26">
        <v>5</v>
      </c>
      <c r="G24" s="26">
        <v>30000</v>
      </c>
    </row>
    <row r="25" spans="1:7" s="1" customFormat="1" x14ac:dyDescent="0.35">
      <c r="A25" s="29"/>
      <c r="B25" s="19"/>
      <c r="C25" s="23"/>
      <c r="D25" s="15"/>
      <c r="E25" s="12" t="s">
        <v>28</v>
      </c>
      <c r="F25" s="26">
        <v>1</v>
      </c>
      <c r="G25" s="26">
        <v>15000</v>
      </c>
    </row>
    <row r="26" spans="1:7" s="1" customFormat="1" x14ac:dyDescent="0.35">
      <c r="A26" s="29"/>
      <c r="B26" s="30"/>
      <c r="C26" s="31"/>
      <c r="D26" s="15"/>
      <c r="E26" s="12" t="s">
        <v>35</v>
      </c>
      <c r="F26" s="26">
        <v>5</v>
      </c>
      <c r="G26" s="26">
        <v>50000</v>
      </c>
    </row>
    <row r="27" spans="1:7" x14ac:dyDescent="0.35">
      <c r="A27" s="32"/>
      <c r="B27" s="33"/>
      <c r="C27" s="33"/>
      <c r="D27" s="34"/>
      <c r="E27" s="8" t="s">
        <v>29</v>
      </c>
      <c r="F27" s="27">
        <f>+SUM(F28:F30)</f>
        <v>37</v>
      </c>
      <c r="G27" s="27">
        <f>+SUM(G28:G30)</f>
        <v>90080</v>
      </c>
    </row>
    <row r="28" spans="1:7" x14ac:dyDescent="0.35">
      <c r="A28" s="18"/>
      <c r="B28" s="9"/>
      <c r="C28" s="10"/>
      <c r="D28" s="21"/>
      <c r="E28" s="13" t="s">
        <v>30</v>
      </c>
      <c r="F28" s="25">
        <v>1</v>
      </c>
      <c r="G28" s="25">
        <v>25080</v>
      </c>
    </row>
    <row r="29" spans="1:7" s="1" customFormat="1" x14ac:dyDescent="0.35">
      <c r="A29" s="18"/>
      <c r="B29" s="9"/>
      <c r="C29" s="10"/>
      <c r="D29" s="21"/>
      <c r="E29" s="13" t="s">
        <v>31</v>
      </c>
      <c r="F29" s="25">
        <v>1</v>
      </c>
      <c r="G29" s="25">
        <v>32000</v>
      </c>
    </row>
    <row r="30" spans="1:7" x14ac:dyDescent="0.35">
      <c r="A30" s="18"/>
      <c r="B30" s="9"/>
      <c r="C30" s="10"/>
      <c r="D30" s="21"/>
      <c r="E30" s="13" t="s">
        <v>32</v>
      </c>
      <c r="F30" s="25">
        <v>35</v>
      </c>
      <c r="G30" s="25">
        <v>33000</v>
      </c>
    </row>
    <row r="31" spans="1:7" x14ac:dyDescent="0.35">
      <c r="A31" s="32"/>
      <c r="B31" s="33"/>
      <c r="C31" s="33"/>
      <c r="D31" s="34"/>
      <c r="E31" s="8" t="s">
        <v>33</v>
      </c>
      <c r="F31" s="27">
        <f>+F32</f>
        <v>1</v>
      </c>
      <c r="G31" s="27">
        <f>+G32</f>
        <v>457500</v>
      </c>
    </row>
    <row r="32" spans="1:7" x14ac:dyDescent="0.35">
      <c r="A32" s="17"/>
      <c r="B32" s="5"/>
      <c r="C32" s="6"/>
      <c r="D32" s="20"/>
      <c r="E32" s="7" t="s">
        <v>34</v>
      </c>
      <c r="F32" s="24">
        <v>1</v>
      </c>
      <c r="G32" s="24">
        <v>457500</v>
      </c>
    </row>
    <row r="33" spans="1:7" x14ac:dyDescent="0.35">
      <c r="A33" s="1"/>
      <c r="B33" s="1"/>
      <c r="C33" s="1"/>
      <c r="D33" s="1"/>
      <c r="E33" s="11" t="s">
        <v>7</v>
      </c>
      <c r="F33" s="28">
        <v>275</v>
      </c>
      <c r="G33" s="28">
        <f>+G31+G27+G11+G5</f>
        <v>1918901</v>
      </c>
    </row>
  </sheetData>
  <mergeCells count="4">
    <mergeCell ref="A27:D27"/>
    <mergeCell ref="A11:D11"/>
    <mergeCell ref="A5:D5"/>
    <mergeCell ref="A31:D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789619-a42c-4a65-9ae1-41df945f2e0b">
      <Terms xmlns="http://schemas.microsoft.com/office/infopath/2007/PartnerControls"/>
    </lcf76f155ced4ddcb4097134ff3c332f>
    <TaxCatchAll xmlns="85de1aff-d11c-48fe-b169-f2dd093fdc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F7DD70F7727C44B6CF4897B3467668" ma:contentTypeVersion="13" ma:contentTypeDescription="Crée un document." ma:contentTypeScope="" ma:versionID="5fb3c8949931f1c3deb473bc93ffc37e">
  <xsd:schema xmlns:xsd="http://www.w3.org/2001/XMLSchema" xmlns:xs="http://www.w3.org/2001/XMLSchema" xmlns:p="http://schemas.microsoft.com/office/2006/metadata/properties" xmlns:ns2="6e789619-a42c-4a65-9ae1-41df945f2e0b" xmlns:ns3="85de1aff-d11c-48fe-b169-f2dd093fdc27" targetNamespace="http://schemas.microsoft.com/office/2006/metadata/properties" ma:root="true" ma:fieldsID="5f61590e607b8f392cd9d5b1840f3ba4" ns2:_="" ns3:_="">
    <xsd:import namespace="6e789619-a42c-4a65-9ae1-41df945f2e0b"/>
    <xsd:import namespace="85de1aff-d11c-48fe-b169-f2dd093fdc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9619-a42c-4a65-9ae1-41df945f2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b49a2378-73c7-4e4c-bff8-b85a2f404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e1aff-d11c-48fe-b169-f2dd093fdc2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8e7567c-4b14-41f5-b1f3-d6fb615cb582}" ma:internalName="TaxCatchAll" ma:showField="CatchAllData" ma:web="85de1aff-d11c-48fe-b169-f2dd093fdc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7E2C4FED-64D8-4608-83D6-4787B3F669DA}">
  <ds:schemaRefs>
    <ds:schemaRef ds:uri="http://schemas.microsoft.com/office/2006/metadata/properties"/>
    <ds:schemaRef ds:uri="http://schemas.microsoft.com/office/infopath/2007/PartnerControls"/>
    <ds:schemaRef ds:uri="6e789619-a42c-4a65-9ae1-41df945f2e0b"/>
    <ds:schemaRef ds:uri="85de1aff-d11c-48fe-b169-f2dd093fdc27"/>
  </ds:schemaRefs>
</ds:datastoreItem>
</file>

<file path=customXml/itemProps2.xml><?xml version="1.0" encoding="utf-8"?>
<ds:datastoreItem xmlns:ds="http://schemas.openxmlformats.org/officeDocument/2006/customXml" ds:itemID="{8F6ABE67-8C87-42DD-BCD2-F0B7E9EF5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26C6BE-89E7-4FC0-A79D-4E1708453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9619-a42c-4a65-9ae1-41df945f2e0b"/>
    <ds:schemaRef ds:uri="85de1aff-d11c-48fe-b169-f2dd093fdc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1FB97A-B055-45A5-B430-87895292B94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Transdev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DUBREUIL, Lionel</dc:creator>
  <cp:lastModifiedBy>RAGOUSSI, Christophe</cp:lastModifiedBy>
  <dcterms:created xsi:type="dcterms:W3CDTF">2023-09-07T10:12:20Z</dcterms:created>
  <dcterms:modified xsi:type="dcterms:W3CDTF">2023-09-20T07:23:42Z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0x0101007AF7DD70F7727C44B6CF4897B3467668</vt:lpwstr>
  </property>
</Properties>
</file>